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21332\Desktop\Piyasa İşlemleri\"/>
    </mc:Choice>
  </mc:AlternateContent>
  <xr:revisionPtr revIDLastSave="0" documentId="8_{4CE8D2FA-57C8-42CC-8B99-207758920685}" xr6:coauthVersionLast="36" xr6:coauthVersionMax="36" xr10:uidLastSave="{00000000-0000-0000-0000-000000000000}"/>
  <bookViews>
    <workbookView xWindow="0" yWindow="0" windowWidth="23040" windowHeight="8796" activeTab="8" xr2:uid="{00000000-000D-0000-FFFF-FFFF00000000}"/>
  </bookViews>
  <sheets>
    <sheet name="2014" sheetId="5" r:id="rId1"/>
    <sheet name="2015" sheetId="6" r:id="rId2"/>
    <sheet name="2016" sheetId="7" r:id="rId3"/>
    <sheet name="2017" sheetId="8" r:id="rId4"/>
    <sheet name="2018" sheetId="9" r:id="rId5"/>
    <sheet name="2019" sheetId="10" r:id="rId6"/>
    <sheet name="2020" sheetId="11" r:id="rId7"/>
    <sheet name="2021" sheetId="12" r:id="rId8"/>
    <sheet name="2022" sheetId="13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3" l="1"/>
  <c r="N3" i="13"/>
  <c r="N4" i="12" l="1"/>
  <c r="N3" i="12"/>
  <c r="N4" i="11"/>
  <c r="N3" i="11"/>
  <c r="N4" i="10"/>
  <c r="N3" i="10"/>
  <c r="N4" i="9" l="1"/>
  <c r="N3" i="9"/>
  <c r="N4" i="8"/>
  <c r="N3" i="8"/>
  <c r="N3" i="7" l="1"/>
  <c r="N3" i="6"/>
  <c r="N4" i="7" l="1"/>
  <c r="N4" i="6" l="1"/>
  <c r="N4" i="5"/>
  <c r="N3" i="5"/>
</calcChain>
</file>

<file path=xl/sharedStrings.xml><?xml version="1.0" encoding="utf-8"?>
<sst xmlns="http://schemas.openxmlformats.org/spreadsheetml/2006/main" count="144" uniqueCount="24">
  <si>
    <t>MWh</t>
  </si>
  <si>
    <t>Aktif TL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</si>
  <si>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</si>
  <si>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</si>
  <si>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</si>
  <si>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</si>
  <si>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</si>
  <si>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</si>
  <si>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</si>
  <si>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</si>
  <si>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</si>
  <si>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</si>
  <si>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</si>
  <si>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</si>
  <si>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</si>
  <si>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2014 YILI TÜKETİM MİKTARI VE BEDELİ</t>
  </si>
  <si>
    <t>2015 YILI TÜKETİM MİKTARI VE BEDELİ</t>
  </si>
  <si>
    <t>2016 YILI TÜKETİM MİKTARI VE BEDELİ</t>
  </si>
  <si>
    <t>2018 YILI TÜKETİM MİKTARI VE BEDELİ</t>
  </si>
  <si>
    <t>2017 YILI TÜKETİM MİKTARI VE BEDELİ</t>
  </si>
  <si>
    <t>2019 YILI TÜKETİM MİKTARI VE BEDELİ</t>
  </si>
  <si>
    <t>2020 YILI TÜKETİM MİKTARI VE BEDELİ</t>
  </si>
  <si>
    <t>2021 YILI TÜKETİM MİKTARI VE BEDELİ</t>
  </si>
  <si>
    <t>2022 YILI TÜKETİM MİKTARI VE BEDELİ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</si>
</sst>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₺_-;\-* #,##0.00\ _₺_-;_-* &quot;-&quot;??\ _₺_-;_-@_-"/>
    <numFmt numFmtId="165" formatCode="_-* #,##0\ _₺_-;\-* #,##0\ _₺_-;_-* &quot;-&quot;??\ _₺_-;_-@_-"/>
    <numFmt numFmtId="166" formatCode="_-* #,##0.00000\ _₺_-;\-* #,##0.00000\ _₺_-;_-* &quot;-&quot;??\ _₺_-;_-@_-"/>
  </numFmts>
  <fonts count="3" x14ac:knownFonts="1">
    <font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165" fontId="0" fillId="2" borderId="1" xfId="1" applyNumberFormat="1" applyFont="1" applyFill="1" applyBorder="1"/>
    <xf numFmtId="165" fontId="1" fillId="2" borderId="1" xfId="1" applyNumberFormat="1" applyFont="1" applyFill="1" applyBorder="1"/>
    <xf numFmtId="0" fontId="0" fillId="2" borderId="0" xfId="0" applyFont="1" applyFill="1"/>
    <xf numFmtId="165" fontId="0" fillId="2" borderId="0" xfId="0" applyNumberFormat="1" applyFont="1" applyFill="1"/>
    <xf numFmtId="166" fontId="0" fillId="2" borderId="0" xfId="0" applyNumberFormat="1" applyFont="1" applyFill="1"/>
    <xf numFmtId="3" fontId="0" fillId="2" borderId="0" xfId="0" applyNumberFormat="1" applyFont="1" applyFill="1"/>
    <xf numFmtId="0" fontId="1" fillId="2" borderId="1" xfId="0" applyFont="1" applyFill="1" applyBorder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zoomScale="85" zoomScaleNormal="85" workbookViewId="0">
      <selection activeCell="F35" sqref="F35"/>
    </sheetView>
  </sheetViews>
  <sheetFormatPr defaultRowHeight="14.4" x14ac:dyDescent="0.3"/>
  <cols>
    <col min="1" max="1" width="8.109375" style="4" bestFit="1" customWidth="1"/>
    <col min="2" max="13" width="14.77734375" style="4" bestFit="1" customWidth="1"/>
    <col min="14" max="14" width="17" style="4" bestFit="1" customWidth="1"/>
    <col min="15" max="16384" width="8.88671875" style="4"/>
  </cols>
  <sheetData>
    <row r="1" spans="1:14" x14ac:dyDescent="0.3">
      <c r="A1" s="8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191170.39600000001</v>
      </c>
      <c r="C3" s="2">
        <v>167261.70199999999</v>
      </c>
      <c r="D3" s="2">
        <v>167738.19500000001</v>
      </c>
      <c r="E3" s="2">
        <v>162524.43599999999</v>
      </c>
      <c r="F3" s="2">
        <v>169609.03400000001</v>
      </c>
      <c r="G3" s="2">
        <v>164985.755</v>
      </c>
      <c r="H3" s="2">
        <v>216441.06299999999</v>
      </c>
      <c r="I3" s="2">
        <v>274440.20199999999</v>
      </c>
      <c r="J3" s="2">
        <v>231887.93</v>
      </c>
      <c r="K3" s="2">
        <v>182394.69899999999</v>
      </c>
      <c r="L3" s="2">
        <v>159702.851</v>
      </c>
      <c r="M3" s="2">
        <v>190223.10200000001</v>
      </c>
      <c r="N3" s="3">
        <f>SUM(B3:M3)</f>
        <v>2278379.3650000002</v>
      </c>
    </row>
    <row r="4" spans="1:14" x14ac:dyDescent="0.3">
      <c r="A4" s="1" t="s">
        <v>1</v>
      </c>
      <c r="B4" s="2">
        <v>36606140.100000001</v>
      </c>
      <c r="C4" s="2">
        <v>31898881.469999999</v>
      </c>
      <c r="D4" s="2">
        <v>31701077.760000002</v>
      </c>
      <c r="E4" s="2">
        <v>30760036.890000001</v>
      </c>
      <c r="F4" s="2">
        <v>31774324.91</v>
      </c>
      <c r="G4" s="2">
        <v>30896004.77</v>
      </c>
      <c r="H4" s="2">
        <v>39142938.82</v>
      </c>
      <c r="I4" s="2">
        <v>50149351.729999997</v>
      </c>
      <c r="J4" s="2">
        <v>42691117.060000002</v>
      </c>
      <c r="K4" s="2">
        <v>35439015.590000004</v>
      </c>
      <c r="L4" s="2">
        <v>31439185.559999999</v>
      </c>
      <c r="M4" s="2">
        <v>37353677.82</v>
      </c>
      <c r="N4" s="3">
        <f>SUM(B4:M4)</f>
        <v>429851752.48000002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"/>
  <sheetViews>
    <sheetView zoomScale="85" zoomScaleNormal="85" workbookViewId="0">
      <selection activeCell="F35" sqref="F35"/>
    </sheetView>
  </sheetViews>
  <sheetFormatPr defaultRowHeight="14.4" x14ac:dyDescent="0.3"/>
  <cols>
    <col min="1" max="1" width="8.109375" style="4" bestFit="1" customWidth="1"/>
    <col min="2" max="13" width="14.77734375" style="4" bestFit="1" customWidth="1"/>
    <col min="14" max="14" width="17" style="4" bestFit="1" customWidth="1"/>
    <col min="15" max="16384" width="8.88671875" style="4"/>
  </cols>
  <sheetData>
    <row r="1" spans="1:14" x14ac:dyDescent="0.3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203049.019</v>
      </c>
      <c r="C3" s="2">
        <v>172026.114</v>
      </c>
      <c r="D3" s="2">
        <v>175245.02600000001</v>
      </c>
      <c r="E3" s="2">
        <v>189681.13699999999</v>
      </c>
      <c r="F3" s="2">
        <v>186956.628</v>
      </c>
      <c r="G3" s="2">
        <v>197859.92300000001</v>
      </c>
      <c r="H3" s="2">
        <v>217495.23800000001</v>
      </c>
      <c r="I3" s="2">
        <v>210524.43100000001</v>
      </c>
      <c r="J3" s="2">
        <v>172005.01699999999</v>
      </c>
      <c r="K3" s="2">
        <v>169605.899</v>
      </c>
      <c r="L3" s="2">
        <v>149896.986</v>
      </c>
      <c r="M3" s="2">
        <v>167682.432</v>
      </c>
      <c r="N3" s="3">
        <f>SUM(B3:M3)</f>
        <v>2212027.85</v>
      </c>
    </row>
    <row r="4" spans="1:14" x14ac:dyDescent="0.3">
      <c r="A4" s="1" t="s">
        <v>1</v>
      </c>
      <c r="B4" s="2">
        <v>40007068.759999998</v>
      </c>
      <c r="C4" s="2">
        <v>34411927.299999997</v>
      </c>
      <c r="D4" s="2">
        <v>34338613.240000002</v>
      </c>
      <c r="E4" s="2">
        <v>36947983.68</v>
      </c>
      <c r="F4" s="2">
        <v>35960622.100000001</v>
      </c>
      <c r="G4" s="2">
        <v>38044360.950000003</v>
      </c>
      <c r="H4" s="2">
        <v>41303552.780000001</v>
      </c>
      <c r="I4" s="2">
        <v>40143936.939999998</v>
      </c>
      <c r="J4" s="2">
        <v>33072758.489999998</v>
      </c>
      <c r="K4" s="2">
        <v>32663199.73</v>
      </c>
      <c r="L4" s="2">
        <v>28946570.010000002</v>
      </c>
      <c r="M4" s="2">
        <v>32309347.469999999</v>
      </c>
      <c r="N4" s="3">
        <f>SUM(B4:M4)</f>
        <v>428149941.45000005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"/>
  <sheetViews>
    <sheetView zoomScale="85" zoomScaleNormal="85" workbookViewId="0">
      <selection activeCell="F35" sqref="F35"/>
    </sheetView>
  </sheetViews>
  <sheetFormatPr defaultColWidth="13.44140625" defaultRowHeight="14.4" x14ac:dyDescent="0.3"/>
  <cols>
    <col min="1" max="1" width="8.109375" style="4" bestFit="1" customWidth="1"/>
    <col min="2" max="13" width="14.77734375" style="4" bestFit="1" customWidth="1"/>
    <col min="14" max="14" width="17" style="4" bestFit="1" customWidth="1"/>
    <col min="15" max="16384" width="13.44140625" style="4"/>
  </cols>
  <sheetData>
    <row r="1" spans="1:14" x14ac:dyDescent="0.3">
      <c r="A1" s="8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185742.96299999999</v>
      </c>
      <c r="C3" s="2">
        <v>172235.46</v>
      </c>
      <c r="D3" s="2">
        <v>152533.74600000001</v>
      </c>
      <c r="E3" s="2">
        <v>141551.23699999999</v>
      </c>
      <c r="F3" s="2">
        <v>147143.106</v>
      </c>
      <c r="G3" s="2">
        <v>166402.228</v>
      </c>
      <c r="H3" s="2">
        <v>173387.29399999999</v>
      </c>
      <c r="I3" s="2">
        <v>181146.42600000001</v>
      </c>
      <c r="J3" s="2">
        <v>166166.13</v>
      </c>
      <c r="K3" s="2">
        <v>153848.101</v>
      </c>
      <c r="L3" s="2">
        <v>147674.02900000001</v>
      </c>
      <c r="M3" s="2">
        <v>159930.617</v>
      </c>
      <c r="N3" s="3">
        <f>SUM(B3:M3)</f>
        <v>1947761.3370000001</v>
      </c>
    </row>
    <row r="4" spans="1:14" x14ac:dyDescent="0.3">
      <c r="A4" s="1" t="s">
        <v>1</v>
      </c>
      <c r="B4" s="2">
        <v>37496347.18</v>
      </c>
      <c r="C4" s="2">
        <v>34715228.579999998</v>
      </c>
      <c r="D4" s="2">
        <v>30786337.77</v>
      </c>
      <c r="E4" s="2">
        <v>29151295.289999999</v>
      </c>
      <c r="F4" s="2">
        <v>30268814.690000001</v>
      </c>
      <c r="G4" s="2">
        <v>34124394.390000001</v>
      </c>
      <c r="H4" s="2">
        <v>36023131.740000002</v>
      </c>
      <c r="I4" s="2">
        <v>37626888.340000004</v>
      </c>
      <c r="J4" s="2">
        <v>34747137.460000001</v>
      </c>
      <c r="K4" s="2">
        <v>32062021.129999999</v>
      </c>
      <c r="L4" s="2">
        <v>30941756.350000001</v>
      </c>
      <c r="M4" s="2">
        <v>33576544.590000004</v>
      </c>
      <c r="N4" s="3">
        <f>SUM(B4:M4)</f>
        <v>401519897.50999999</v>
      </c>
    </row>
    <row r="6" spans="1:14" x14ac:dyDescent="0.3">
      <c r="B6" s="5"/>
    </row>
    <row r="8" spans="1:14" x14ac:dyDescent="0.3">
      <c r="B8" s="6"/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"/>
  <sheetViews>
    <sheetView zoomScale="85" zoomScaleNormal="85" workbookViewId="0">
      <selection activeCell="F35" sqref="F35"/>
    </sheetView>
  </sheetViews>
  <sheetFormatPr defaultColWidth="13.44140625" defaultRowHeight="14.4" x14ac:dyDescent="0.3"/>
  <cols>
    <col min="1" max="1" width="8.109375" style="4" bestFit="1" customWidth="1"/>
    <col min="2" max="13" width="14.77734375" style="4" bestFit="1" customWidth="1"/>
    <col min="14" max="14" width="17" style="4" bestFit="1" customWidth="1"/>
    <col min="15" max="16384" width="13.44140625" style="4"/>
  </cols>
  <sheetData>
    <row r="1" spans="1:14" x14ac:dyDescent="0.3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123739.71799999999</v>
      </c>
      <c r="C3" s="2">
        <v>124564.27499999999</v>
      </c>
      <c r="D3" s="2">
        <v>126477.231</v>
      </c>
      <c r="E3" s="2">
        <v>130823.552</v>
      </c>
      <c r="F3" s="2">
        <v>139926.61499999999</v>
      </c>
      <c r="G3" s="2">
        <v>141591.639</v>
      </c>
      <c r="H3" s="2">
        <v>199747.375</v>
      </c>
      <c r="I3" s="2">
        <v>242760.74100000001</v>
      </c>
      <c r="J3" s="2">
        <v>221392.68799999999</v>
      </c>
      <c r="K3" s="2">
        <v>202886.592</v>
      </c>
      <c r="L3" s="2">
        <v>195711.29699999999</v>
      </c>
      <c r="M3" s="2">
        <v>225973.69200000001</v>
      </c>
      <c r="N3" s="3">
        <f>SUM(B3:M3)</f>
        <v>2075595.415</v>
      </c>
    </row>
    <row r="4" spans="1:14" x14ac:dyDescent="0.3">
      <c r="A4" s="1" t="s">
        <v>1</v>
      </c>
      <c r="B4" s="2">
        <v>25913401.370000001</v>
      </c>
      <c r="C4" s="2">
        <v>25954159.73</v>
      </c>
      <c r="D4" s="2">
        <v>26204668.379999999</v>
      </c>
      <c r="E4" s="2">
        <v>27038321.440000001</v>
      </c>
      <c r="F4" s="2">
        <v>28803705.870000001</v>
      </c>
      <c r="G4" s="2">
        <v>28976317.77</v>
      </c>
      <c r="H4" s="2">
        <v>40441355.420000002</v>
      </c>
      <c r="I4" s="2">
        <v>49192331.939999998</v>
      </c>
      <c r="J4" s="2">
        <v>44829345.049999997</v>
      </c>
      <c r="K4" s="2">
        <v>41144992.119999997</v>
      </c>
      <c r="L4" s="2">
        <v>40220704.329999998</v>
      </c>
      <c r="M4" s="2">
        <v>46707071.469999999</v>
      </c>
      <c r="N4" s="3">
        <f>SUM(B4:M4)</f>
        <v>425426374.88999999</v>
      </c>
    </row>
    <row r="6" spans="1:14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x14ac:dyDescent="0.3">
      <c r="B7" s="7"/>
    </row>
    <row r="8" spans="1:14" x14ac:dyDescent="0.3">
      <c r="B8" s="6"/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"/>
  <sheetViews>
    <sheetView zoomScale="85" zoomScaleNormal="85" workbookViewId="0">
      <selection activeCell="E11" sqref="E11"/>
    </sheetView>
  </sheetViews>
  <sheetFormatPr defaultColWidth="13.44140625" defaultRowHeight="14.4" x14ac:dyDescent="0.3"/>
  <cols>
    <col min="1" max="1" width="8.109375" style="4" bestFit="1" customWidth="1"/>
    <col min="2" max="13" width="14.77734375" style="4" bestFit="1" customWidth="1"/>
    <col min="14" max="14" width="17" style="4" bestFit="1" customWidth="1"/>
    <col min="15" max="16384" width="13.44140625" style="4"/>
  </cols>
  <sheetData>
    <row r="1" spans="1:14" x14ac:dyDescent="0.3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213645.57399999999</v>
      </c>
      <c r="C3" s="2">
        <v>197043.31099999999</v>
      </c>
      <c r="D3" s="2">
        <v>215005.84599999999</v>
      </c>
      <c r="E3" s="2">
        <v>176035.96599999999</v>
      </c>
      <c r="F3" s="2">
        <v>179289.44699999999</v>
      </c>
      <c r="G3" s="2">
        <v>190229.802</v>
      </c>
      <c r="H3" s="2">
        <v>220007.44699999999</v>
      </c>
      <c r="I3" s="2">
        <v>224694.473</v>
      </c>
      <c r="J3" s="2">
        <v>225432.93599999999</v>
      </c>
      <c r="K3" s="2">
        <v>194955.88699999999</v>
      </c>
      <c r="L3" s="2">
        <v>194623.33499999999</v>
      </c>
      <c r="M3" s="2">
        <v>198088.11</v>
      </c>
      <c r="N3" s="3">
        <f>SUM(B3:M3)</f>
        <v>2429052.1339999996</v>
      </c>
    </row>
    <row r="4" spans="1:14" x14ac:dyDescent="0.3">
      <c r="A4" s="1" t="s">
        <v>1</v>
      </c>
      <c r="B4" s="2">
        <v>46772150.439999998</v>
      </c>
      <c r="C4" s="2">
        <v>44038232.579999998</v>
      </c>
      <c r="D4" s="2">
        <v>47720722.969999999</v>
      </c>
      <c r="E4" s="2">
        <v>41605411.460000001</v>
      </c>
      <c r="F4" s="2">
        <v>42500568.079999998</v>
      </c>
      <c r="G4" s="2">
        <v>45303291.359999999</v>
      </c>
      <c r="H4" s="2">
        <v>52334308.369999997</v>
      </c>
      <c r="I4" s="2">
        <v>58933412.920000002</v>
      </c>
      <c r="J4" s="2">
        <v>68085167.579999998</v>
      </c>
      <c r="K4" s="2">
        <v>71410527.349999994</v>
      </c>
      <c r="L4" s="2">
        <v>74595162.819999993</v>
      </c>
      <c r="M4" s="2">
        <v>76197444.629999995</v>
      </c>
      <c r="N4" s="3">
        <f>SUM(B4:M4)</f>
        <v>669496400.56000006</v>
      </c>
    </row>
    <row r="6" spans="1:14" x14ac:dyDescent="0.3">
      <c r="B6" s="5"/>
    </row>
    <row r="8" spans="1:14" x14ac:dyDescent="0.3">
      <c r="B8" s="6"/>
    </row>
  </sheetData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C05BE-0ED4-44E1-8B94-ADE408F59DCF}">
  <dimension ref="A1:N6"/>
  <sheetViews>
    <sheetView zoomScale="85" zoomScaleNormal="85" workbookViewId="0">
      <selection activeCell="H20" sqref="H20"/>
    </sheetView>
  </sheetViews>
  <sheetFormatPr defaultColWidth="13.44140625" defaultRowHeight="14.4" x14ac:dyDescent="0.3"/>
  <cols>
    <col min="1" max="1" width="8.109375" style="4" bestFit="1" customWidth="1"/>
    <col min="2" max="13" width="14.77734375" style="4" bestFit="1" customWidth="1"/>
    <col min="14" max="14" width="17" style="4" bestFit="1" customWidth="1"/>
    <col min="15" max="16384" width="13.44140625" style="4"/>
  </cols>
  <sheetData>
    <row r="1" spans="1:14" x14ac:dyDescent="0.3">
      <c r="A1" s="8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168153.20200000002</v>
      </c>
      <c r="C3" s="2">
        <v>150673.26999999996</v>
      </c>
      <c r="D3" s="2">
        <v>150441.94399999999</v>
      </c>
      <c r="E3" s="2">
        <v>149211.91400000002</v>
      </c>
      <c r="F3" s="2">
        <v>143145.73499999999</v>
      </c>
      <c r="G3" s="2">
        <v>164845.15100000001</v>
      </c>
      <c r="H3" s="2">
        <v>177685.19</v>
      </c>
      <c r="I3" s="2">
        <v>189970.49799999999</v>
      </c>
      <c r="J3" s="2">
        <v>172287.29499999998</v>
      </c>
      <c r="K3" s="2">
        <v>151714.03600000002</v>
      </c>
      <c r="L3" s="2">
        <v>154535.641</v>
      </c>
      <c r="M3" s="2">
        <v>161367.54600000003</v>
      </c>
      <c r="N3" s="3">
        <f>SUM(B3:M3)</f>
        <v>1934031.422</v>
      </c>
    </row>
    <row r="4" spans="1:14" x14ac:dyDescent="0.3">
      <c r="A4" s="1" t="s">
        <v>1</v>
      </c>
      <c r="B4" s="2">
        <v>60639637.780000001</v>
      </c>
      <c r="C4" s="2">
        <v>52384283.57</v>
      </c>
      <c r="D4" s="2">
        <v>51735417.969999999</v>
      </c>
      <c r="E4" s="2">
        <v>49551550.830000006</v>
      </c>
      <c r="F4" s="2">
        <v>46898253.740000002</v>
      </c>
      <c r="G4" s="2">
        <v>54394790.109999999</v>
      </c>
      <c r="H4" s="2">
        <v>67609665.50999999</v>
      </c>
      <c r="I4" s="2">
        <v>75233324.980000004</v>
      </c>
      <c r="J4" s="2">
        <v>68055319.099999994</v>
      </c>
      <c r="K4" s="2">
        <v>66600455.819999993</v>
      </c>
      <c r="L4" s="2">
        <v>70213606.530000001</v>
      </c>
      <c r="M4" s="2">
        <v>74719909.460000008</v>
      </c>
      <c r="N4" s="3">
        <f>SUM(B4:M4)</f>
        <v>738036215.4000001</v>
      </c>
    </row>
    <row r="6" spans="1:14" x14ac:dyDescent="0.3">
      <c r="B6" s="5"/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161BF-98EF-48B3-9679-05D2344022AE}">
  <dimension ref="A1:N6"/>
  <sheetViews>
    <sheetView zoomScale="85" zoomScaleNormal="85" workbookViewId="0">
      <selection activeCell="H27" sqref="H27"/>
    </sheetView>
  </sheetViews>
  <sheetFormatPr defaultColWidth="13.44140625" defaultRowHeight="14.4" x14ac:dyDescent="0.3"/>
  <cols>
    <col min="1" max="1" width="8.109375" style="4" bestFit="1" customWidth="1"/>
    <col min="2" max="13" width="14.77734375" style="4" bestFit="1" customWidth="1"/>
    <col min="14" max="14" width="17" style="4" bestFit="1" customWidth="1"/>
    <col min="15" max="16384" width="13.44140625" style="4"/>
  </cols>
  <sheetData>
    <row r="1" spans="1:14" x14ac:dyDescent="0.3">
      <c r="A1" s="8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151330.22200000001</v>
      </c>
      <c r="C3" s="2">
        <v>151639.04399999999</v>
      </c>
      <c r="D3" s="2">
        <v>138745.98200000002</v>
      </c>
      <c r="E3" s="2">
        <v>131842.35100000002</v>
      </c>
      <c r="F3" s="2">
        <v>133775.63699999999</v>
      </c>
      <c r="G3" s="2">
        <v>163533.86800000002</v>
      </c>
      <c r="H3" s="2">
        <v>183362.77799999999</v>
      </c>
      <c r="I3" s="2">
        <v>200243.62900000002</v>
      </c>
      <c r="J3" s="2">
        <v>196094.81700000001</v>
      </c>
      <c r="K3" s="2">
        <v>165679.30200000003</v>
      </c>
      <c r="L3" s="2">
        <v>159785.872</v>
      </c>
      <c r="M3" s="2">
        <v>168851.23800000001</v>
      </c>
      <c r="N3" s="3">
        <f>SUM(B3:M3)</f>
        <v>1944884.7399999998</v>
      </c>
    </row>
    <row r="4" spans="1:14" x14ac:dyDescent="0.3">
      <c r="A4" s="1" t="s">
        <v>1</v>
      </c>
      <c r="B4" s="2">
        <v>65835921.419999994</v>
      </c>
      <c r="C4" s="2">
        <v>64434032.019999996</v>
      </c>
      <c r="D4" s="2">
        <v>58379148.079999998</v>
      </c>
      <c r="E4" s="2">
        <v>54561821.859999999</v>
      </c>
      <c r="F4" s="2">
        <v>55620822.520000003</v>
      </c>
      <c r="G4" s="2">
        <v>71900937.109999999</v>
      </c>
      <c r="H4" s="2">
        <v>78157530.949999988</v>
      </c>
      <c r="I4" s="2">
        <v>87694969.439999998</v>
      </c>
      <c r="J4" s="2">
        <v>87698914.140000001</v>
      </c>
      <c r="K4" s="2">
        <v>72967646.560000002</v>
      </c>
      <c r="L4" s="2">
        <v>73293602.25</v>
      </c>
      <c r="M4" s="2">
        <v>79249196.680000007</v>
      </c>
      <c r="N4" s="3">
        <f>SUM(B4:M4)</f>
        <v>849794543.02999997</v>
      </c>
    </row>
    <row r="6" spans="1:14" x14ac:dyDescent="0.3">
      <c r="B6" s="5"/>
    </row>
  </sheetData>
  <mergeCells count="1">
    <mergeCell ref="A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5ED2A-5BE9-4426-8AB5-E8D9FA921477}">
  <dimension ref="A1:N6"/>
  <sheetViews>
    <sheetView zoomScale="85" zoomScaleNormal="85" workbookViewId="0">
      <selection activeCell="G14" sqref="G14"/>
    </sheetView>
  </sheetViews>
  <sheetFormatPr defaultColWidth="13.44140625" defaultRowHeight="14.4" x14ac:dyDescent="0.3"/>
  <cols>
    <col min="1" max="1" width="8.109375" style="4" bestFit="1" customWidth="1"/>
    <col min="2" max="13" width="14.77734375" style="4" bestFit="1" customWidth="1"/>
    <col min="14" max="14" width="17" style="4" bestFit="1" customWidth="1"/>
    <col min="15" max="16384" width="13.44140625" style="4"/>
  </cols>
  <sheetData>
    <row r="1" spans="1:14" x14ac:dyDescent="0.3">
      <c r="A1" s="8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151624.37599999999</v>
      </c>
      <c r="C3" s="2">
        <v>139176.073</v>
      </c>
      <c r="D3" s="2">
        <v>152131.65299999999</v>
      </c>
      <c r="E3" s="2">
        <v>142227.59</v>
      </c>
      <c r="F3" s="2">
        <v>153243.019</v>
      </c>
      <c r="G3" s="2">
        <v>165341.6</v>
      </c>
      <c r="H3" s="2">
        <v>190104.63799999998</v>
      </c>
      <c r="I3" s="2">
        <v>205052.89199999999</v>
      </c>
      <c r="J3" s="2">
        <v>186383.77799999999</v>
      </c>
      <c r="K3" s="2">
        <v>165333.03399999999</v>
      </c>
      <c r="L3" s="2">
        <v>150540.427</v>
      </c>
      <c r="M3" s="2">
        <v>173200.84999999998</v>
      </c>
      <c r="N3" s="3">
        <f>SUM(B3:M3)</f>
        <v>1974359.9299999997</v>
      </c>
    </row>
    <row r="4" spans="1:14" x14ac:dyDescent="0.3">
      <c r="A4" s="1" t="s">
        <v>1</v>
      </c>
      <c r="B4" s="2">
        <v>68550412.340000004</v>
      </c>
      <c r="C4" s="2">
        <v>64227678.069999993</v>
      </c>
      <c r="D4" s="2">
        <v>75149839.080000013</v>
      </c>
      <c r="E4" s="2">
        <v>62353553.759999998</v>
      </c>
      <c r="F4" s="2">
        <v>72586811.120000005</v>
      </c>
      <c r="G4" s="2">
        <v>82128458.75</v>
      </c>
      <c r="H4" s="2">
        <v>101904517.65000001</v>
      </c>
      <c r="I4" s="2">
        <v>118640933.39000002</v>
      </c>
      <c r="J4" s="2">
        <v>109624815.86</v>
      </c>
      <c r="K4" s="2">
        <v>93005675.309999987</v>
      </c>
      <c r="L4" s="2">
        <v>89146801.300000012</v>
      </c>
      <c r="M4" s="2">
        <v>105617669.55000001</v>
      </c>
      <c r="N4" s="3">
        <f>SUM(B4:M4)</f>
        <v>1042937166.1799998</v>
      </c>
    </row>
    <row r="6" spans="1:14" x14ac:dyDescent="0.3">
      <c r="B6" s="5"/>
    </row>
  </sheetData>
  <mergeCells count="1">
    <mergeCell ref="A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6FF1A-7B6D-4D6F-862C-38753AD4E9DD}">
  <dimension ref="A1:N6"/>
  <sheetViews>
    <sheetView tabSelected="1" zoomScale="85" zoomScaleNormal="85" workbookViewId="0">
      <selection activeCell="L18" sqref="L18"/>
    </sheetView>
  </sheetViews>
  <sheetFormatPr defaultColWidth="13.44140625" defaultRowHeight="14.4" x14ac:dyDescent="0.3"/>
  <cols>
    <col min="1" max="1" width="8.109375" style="4" bestFit="1" customWidth="1"/>
    <col min="2" max="13" width="14.77734375" style="4" bestFit="1" customWidth="1"/>
    <col min="14" max="14" width="17" style="4" bestFit="1" customWidth="1"/>
    <col min="15" max="16384" width="13.44140625" style="4"/>
  </cols>
  <sheetData>
    <row r="1" spans="1:14" x14ac:dyDescent="0.3">
      <c r="A1" s="8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171041.34099999999</v>
      </c>
      <c r="C3" s="2">
        <v>147662.92499999999</v>
      </c>
      <c r="D3" s="2">
        <v>154266.791</v>
      </c>
      <c r="E3" s="2">
        <v>139697.85</v>
      </c>
      <c r="F3" s="2">
        <v>144541.87299999999</v>
      </c>
      <c r="G3" s="2">
        <v>165654.508</v>
      </c>
      <c r="H3" s="2">
        <v>189137.96799999999</v>
      </c>
      <c r="I3" s="2">
        <v>212586.55600000001</v>
      </c>
      <c r="J3" s="2">
        <v>201639.81899999999</v>
      </c>
      <c r="K3" s="2">
        <v>169406.80900000001</v>
      </c>
      <c r="L3" s="2">
        <v>200739.62899999999</v>
      </c>
      <c r="M3" s="2">
        <v>205635.185</v>
      </c>
      <c r="N3" s="3">
        <f>SUM(B3:M3)</f>
        <v>2102011.2539999997</v>
      </c>
    </row>
    <row r="4" spans="1:14" x14ac:dyDescent="0.3">
      <c r="A4" s="1" t="s">
        <v>1</v>
      </c>
      <c r="B4" s="2">
        <v>208830208.69999999</v>
      </c>
      <c r="C4" s="2">
        <v>188696641.09999999</v>
      </c>
      <c r="D4" s="2">
        <v>194249395.68000001</v>
      </c>
      <c r="E4" s="2">
        <v>177455054.13999999</v>
      </c>
      <c r="F4" s="2">
        <v>183385154.25</v>
      </c>
      <c r="G4" s="2">
        <v>269137149.56999999</v>
      </c>
      <c r="H4" s="2">
        <v>316892829.27999997</v>
      </c>
      <c r="I4" s="2">
        <v>383741009.60000002</v>
      </c>
      <c r="J4" s="2">
        <v>435463044.47000003</v>
      </c>
      <c r="K4" s="2">
        <v>374775156.82999998</v>
      </c>
      <c r="L4" s="2">
        <v>508239450.81999999</v>
      </c>
      <c r="M4" s="2">
        <v>532021554.44999999</v>
      </c>
      <c r="N4" s="3">
        <f>SUM(B4:M4)</f>
        <v>3772886648.8899999</v>
      </c>
    </row>
    <row r="6" spans="1:14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ZEYNEP DEMIR GULTEKIN</dc:creator>
  <cp:lastModifiedBy>HABIP DEMIRALP</cp:lastModifiedBy>
  <dcterms:created xsi:type="dcterms:W3CDTF">2017-01-30T11:52:13Z</dcterms:created>
  <dcterms:modified xsi:type="dcterms:W3CDTF">2023-07-14T12:37:04Z</dcterms:modified>
</cp:coreProperties>
</file>